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75"/>
  </bookViews>
  <sheets>
    <sheet name="工程量清单" sheetId="5" r:id="rId1"/>
    <sheet name="控制价" sheetId="1" r:id="rId2"/>
    <sheet name="Sheet2" sheetId="2" r:id="rId3"/>
    <sheet name="Sheet3" sheetId="3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/>
  <c r="F17"/>
  <c r="F16"/>
  <c r="F5"/>
  <c r="F6"/>
  <c r="F7"/>
  <c r="F8"/>
  <c r="F9"/>
  <c r="F10"/>
  <c r="F11"/>
  <c r="F12"/>
  <c r="F13"/>
  <c r="F14"/>
  <c r="F4"/>
  <c r="F15" l="1"/>
</calcChain>
</file>

<file path=xl/sharedStrings.xml><?xml version="1.0" encoding="utf-8"?>
<sst xmlns="http://schemas.openxmlformats.org/spreadsheetml/2006/main" count="88" uniqueCount="32">
  <si>
    <t>工程量预算单</t>
  </si>
  <si>
    <t>工程名称：芜湖市三院门诊楼值班室维修</t>
  </si>
  <si>
    <t>序号</t>
  </si>
  <si>
    <t>分项工程名称</t>
  </si>
  <si>
    <t>单位</t>
  </si>
  <si>
    <t>数量</t>
  </si>
  <si>
    <t>单价（元）</t>
  </si>
  <si>
    <t>合计（元）</t>
  </si>
  <si>
    <t>备注</t>
  </si>
  <si>
    <t>㎡</t>
  </si>
  <si>
    <t>项</t>
  </si>
  <si>
    <t/>
  </si>
  <si>
    <t xml:space="preserve">报价说明：
    1、投标单位自行勘察现场；
    2、投标单价为全费用固定单价，包含人工、材料、机械、管理费、利润、搬运费等全部一切费用，投标单价作为中标后的结算依据；
    3、*投标单价不得超过采购方的控制单价，投标总价不得超过总控制价，否则作无效标处理。
</t>
    <phoneticPr fontId="2" type="noConversion"/>
  </si>
  <si>
    <t>工日</t>
  </si>
  <si>
    <t xml:space="preserve">树枝外运 </t>
  </si>
  <si>
    <t>扇</t>
  </si>
  <si>
    <t>活动房吊运</t>
  </si>
  <si>
    <t>次</t>
  </si>
  <si>
    <t>人工挖土方</t>
  </si>
  <si>
    <t>碎石垫层8厘米厚</t>
  </si>
  <si>
    <t>混凝土10厘米厚</t>
  </si>
  <si>
    <t>m</t>
  </si>
  <si>
    <t>土方垃圾外运</t>
  </si>
  <si>
    <t>集装箱表面刷油漆人工费材料费</t>
  </si>
  <si>
    <r>
      <t>(1)</t>
    </r>
    <r>
      <rPr>
        <sz val="11"/>
        <color theme="1"/>
        <rFont val="宋体"/>
        <charset val="134"/>
        <scheme val="minor"/>
      </rPr>
      <t>～</t>
    </r>
    <r>
      <rPr>
        <sz val="11"/>
        <color theme="1"/>
        <rFont val="宋体"/>
        <family val="3"/>
        <charset val="134"/>
        <scheme val="minor"/>
      </rPr>
      <t>(</t>
    </r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1),</t>
    </r>
    <r>
      <rPr>
        <sz val="11"/>
        <color theme="1"/>
        <rFont val="宋体"/>
        <charset val="134"/>
        <scheme val="minor"/>
      </rPr>
      <t>小计</t>
    </r>
    <phoneticPr fontId="2" type="noConversion"/>
  </si>
  <si>
    <t>门窗（1米*1米）改造</t>
  </si>
  <si>
    <t>水管、电线，路破，修复路面改造人工费</t>
  </si>
  <si>
    <t>排水管50含弯头</t>
  </si>
  <si>
    <t>砍树（三棵树）人工费</t>
    <phoneticPr fontId="2" type="noConversion"/>
  </si>
  <si>
    <t>管理费用(12)x4%</t>
    <phoneticPr fontId="2" type="noConversion"/>
  </si>
  <si>
    <r>
      <t>((12)+(13))x9%,</t>
    </r>
    <r>
      <rPr>
        <sz val="11"/>
        <color theme="1"/>
        <rFont val="宋体"/>
        <charset val="134"/>
        <scheme val="minor"/>
      </rPr>
      <t>税金9%</t>
    </r>
    <phoneticPr fontId="2" type="noConversion"/>
  </si>
  <si>
    <r>
      <t>(12</t>
    </r>
    <r>
      <rPr>
        <sz val="11"/>
        <color theme="1"/>
        <rFont val="宋体"/>
        <charset val="134"/>
        <scheme val="minor"/>
      </rPr>
      <t>)</t>
    </r>
    <r>
      <rPr>
        <sz val="11"/>
        <color theme="1"/>
        <rFont val="宋体"/>
        <family val="3"/>
        <charset val="134"/>
        <scheme val="minor"/>
      </rPr>
      <t>+</t>
    </r>
    <r>
      <rPr>
        <sz val="11"/>
        <color theme="1"/>
        <rFont val="宋体"/>
        <charset val="134"/>
        <scheme val="minor"/>
      </rPr>
      <t>(1</t>
    </r>
    <r>
      <rPr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)</t>
    </r>
    <r>
      <rPr>
        <sz val="11"/>
        <color theme="1"/>
        <rFont val="宋体"/>
        <family val="3"/>
        <charset val="134"/>
        <scheme val="minor"/>
      </rPr>
      <t>+(14),</t>
    </r>
    <r>
      <rPr>
        <sz val="11"/>
        <color theme="1"/>
        <rFont val="宋体"/>
        <charset val="134"/>
        <scheme val="minor"/>
      </rPr>
      <t>合计</t>
    </r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</si>
</sst>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_؋"/>
  </numFmts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tabSelected="1" workbookViewId="0">
      <selection activeCell="L10" sqref="L10"/>
    </sheetView>
  </sheetViews>
  <sheetFormatPr defaultColWidth="9" defaultRowHeight="13.5"/>
  <cols>
    <col min="1" max="1" width="6" customWidth="1"/>
    <col min="2" max="2" width="28.625" customWidth="1"/>
    <col min="3" max="3" width="9.125" customWidth="1"/>
    <col min="4" max="4" width="9.5" customWidth="1"/>
    <col min="5" max="5" width="9.125" customWidth="1"/>
    <col min="6" max="6" width="10.125" customWidth="1"/>
    <col min="7" max="7" width="6.75" customWidth="1"/>
  </cols>
  <sheetData>
    <row r="1" spans="1:7" ht="38.1" customHeight="1">
      <c r="A1" s="8" t="s">
        <v>0</v>
      </c>
      <c r="B1" s="8"/>
      <c r="C1" s="8"/>
      <c r="D1" s="8"/>
      <c r="E1" s="8"/>
      <c r="F1" s="8"/>
      <c r="G1" s="8"/>
    </row>
    <row r="2" spans="1:7" ht="24.95" customHeight="1">
      <c r="A2" s="12" t="s">
        <v>1</v>
      </c>
      <c r="B2" s="13"/>
      <c r="C2" s="13"/>
      <c r="D2" s="13"/>
      <c r="E2" s="13"/>
      <c r="F2" s="13"/>
      <c r="G2" s="13"/>
    </row>
    <row r="3" spans="1:7" ht="3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23.1" customHeight="1">
      <c r="A4" s="2">
        <v>1</v>
      </c>
      <c r="B4" s="6" t="s">
        <v>28</v>
      </c>
      <c r="C4" s="6" t="s">
        <v>13</v>
      </c>
      <c r="D4" s="6">
        <v>1</v>
      </c>
      <c r="E4" s="3"/>
      <c r="F4" s="3"/>
      <c r="G4" s="3"/>
    </row>
    <row r="5" spans="1:7" ht="23.1" customHeight="1">
      <c r="A5" s="2">
        <v>2</v>
      </c>
      <c r="B5" s="6" t="s">
        <v>14</v>
      </c>
      <c r="C5" s="6" t="s">
        <v>10</v>
      </c>
      <c r="D5" s="6">
        <v>1</v>
      </c>
      <c r="E5" s="3"/>
      <c r="F5" s="3"/>
      <c r="G5" s="3"/>
    </row>
    <row r="6" spans="1:7" ht="23.1" customHeight="1">
      <c r="A6" s="2">
        <v>3</v>
      </c>
      <c r="B6" s="6" t="s">
        <v>25</v>
      </c>
      <c r="C6" s="6" t="s">
        <v>15</v>
      </c>
      <c r="D6" s="6">
        <v>1</v>
      </c>
      <c r="E6" s="3"/>
      <c r="F6" s="3"/>
      <c r="G6" s="3"/>
    </row>
    <row r="7" spans="1:7" ht="23.1" customHeight="1">
      <c r="A7" s="2">
        <v>4</v>
      </c>
      <c r="B7" s="6" t="s">
        <v>16</v>
      </c>
      <c r="C7" s="6" t="s">
        <v>17</v>
      </c>
      <c r="D7" s="6">
        <v>1</v>
      </c>
      <c r="E7" s="3"/>
      <c r="F7" s="3"/>
      <c r="G7" s="3"/>
    </row>
    <row r="8" spans="1:7" ht="23.1" customHeight="1">
      <c r="A8" s="2">
        <v>5</v>
      </c>
      <c r="B8" s="6" t="s">
        <v>18</v>
      </c>
      <c r="C8" s="6" t="s">
        <v>9</v>
      </c>
      <c r="D8" s="6">
        <v>56</v>
      </c>
      <c r="E8" s="3"/>
      <c r="F8" s="3"/>
      <c r="G8" s="3"/>
    </row>
    <row r="9" spans="1:7" ht="23.1" customHeight="1">
      <c r="A9" s="2">
        <v>6</v>
      </c>
      <c r="B9" s="6" t="s">
        <v>19</v>
      </c>
      <c r="C9" s="6" t="s">
        <v>9</v>
      </c>
      <c r="D9" s="6">
        <v>56</v>
      </c>
      <c r="E9" s="3"/>
      <c r="F9" s="3"/>
      <c r="G9" s="3"/>
    </row>
    <row r="10" spans="1:7" ht="23.1" customHeight="1">
      <c r="A10" s="2">
        <v>7</v>
      </c>
      <c r="B10" s="6" t="s">
        <v>20</v>
      </c>
      <c r="C10" s="6" t="s">
        <v>9</v>
      </c>
      <c r="D10" s="6">
        <v>56</v>
      </c>
      <c r="E10" s="3"/>
      <c r="F10" s="3"/>
      <c r="G10" s="3"/>
    </row>
    <row r="11" spans="1:7" ht="23.1" customHeight="1">
      <c r="A11" s="2">
        <v>8</v>
      </c>
      <c r="B11" s="6" t="s">
        <v>26</v>
      </c>
      <c r="C11" s="6" t="s">
        <v>13</v>
      </c>
      <c r="D11" s="6">
        <v>2</v>
      </c>
      <c r="E11" s="3"/>
      <c r="F11" s="3"/>
      <c r="G11" s="3"/>
    </row>
    <row r="12" spans="1:7" ht="23.1" customHeight="1">
      <c r="A12" s="2">
        <v>9</v>
      </c>
      <c r="B12" s="6" t="s">
        <v>27</v>
      </c>
      <c r="C12" s="6" t="s">
        <v>21</v>
      </c>
      <c r="D12" s="6">
        <v>10</v>
      </c>
      <c r="E12" s="3"/>
      <c r="F12" s="3"/>
      <c r="G12" s="3"/>
    </row>
    <row r="13" spans="1:7" ht="23.1" customHeight="1">
      <c r="A13" s="2">
        <v>10</v>
      </c>
      <c r="B13" s="6" t="s">
        <v>22</v>
      </c>
      <c r="C13" s="6" t="s">
        <v>10</v>
      </c>
      <c r="D13" s="6">
        <v>1</v>
      </c>
      <c r="E13" s="3"/>
      <c r="F13" s="3"/>
      <c r="G13" s="3"/>
    </row>
    <row r="14" spans="1:7" ht="23.1" customHeight="1">
      <c r="A14" s="2">
        <v>11</v>
      </c>
      <c r="B14" s="6" t="s">
        <v>23</v>
      </c>
      <c r="C14" s="6" t="s">
        <v>10</v>
      </c>
      <c r="D14" s="6">
        <v>1</v>
      </c>
      <c r="E14" s="3"/>
      <c r="F14" s="3"/>
      <c r="G14" s="3"/>
    </row>
    <row r="15" spans="1:7" ht="23.1" customHeight="1">
      <c r="A15" s="2">
        <v>12</v>
      </c>
      <c r="B15" s="7" t="s">
        <v>24</v>
      </c>
      <c r="C15" s="4"/>
      <c r="D15" s="4"/>
      <c r="E15" s="4" t="s">
        <v>11</v>
      </c>
      <c r="F15" s="4" t="s">
        <v>11</v>
      </c>
      <c r="G15" s="4" t="s">
        <v>11</v>
      </c>
    </row>
    <row r="16" spans="1:7" ht="23.1" customHeight="1">
      <c r="A16" s="2">
        <v>13</v>
      </c>
      <c r="B16" s="7" t="s">
        <v>29</v>
      </c>
      <c r="C16" s="4"/>
      <c r="D16" s="4"/>
      <c r="E16" s="4" t="s">
        <v>11</v>
      </c>
      <c r="F16" s="4" t="s">
        <v>11</v>
      </c>
      <c r="G16" s="4" t="s">
        <v>11</v>
      </c>
    </row>
    <row r="17" spans="1:7" ht="23.1" customHeight="1">
      <c r="A17" s="2">
        <v>14</v>
      </c>
      <c r="B17" s="7" t="s">
        <v>30</v>
      </c>
      <c r="C17" s="4"/>
      <c r="D17" s="4"/>
      <c r="E17" s="4" t="s">
        <v>11</v>
      </c>
      <c r="F17" s="4" t="s">
        <v>11</v>
      </c>
      <c r="G17" s="4" t="s">
        <v>11</v>
      </c>
    </row>
    <row r="18" spans="1:7" ht="21" customHeight="1">
      <c r="A18" s="2">
        <v>15</v>
      </c>
      <c r="B18" s="7" t="s">
        <v>31</v>
      </c>
      <c r="C18" s="4"/>
      <c r="D18" s="4"/>
      <c r="E18" s="4" t="s">
        <v>11</v>
      </c>
      <c r="F18" s="4" t="s">
        <v>11</v>
      </c>
      <c r="G18" s="4" t="s">
        <v>11</v>
      </c>
    </row>
    <row r="19" spans="1:7" ht="18.95" customHeight="1">
      <c r="A19" s="9" t="s">
        <v>12</v>
      </c>
      <c r="B19" s="10"/>
      <c r="C19" s="10"/>
      <c r="D19" s="10"/>
      <c r="E19" s="10"/>
      <c r="F19" s="10"/>
      <c r="G19" s="10"/>
    </row>
    <row r="20" spans="1:7">
      <c r="A20" s="11"/>
      <c r="B20" s="11"/>
      <c r="C20" s="11"/>
      <c r="D20" s="11"/>
      <c r="E20" s="11"/>
      <c r="F20" s="11"/>
      <c r="G20" s="11"/>
    </row>
    <row r="21" spans="1:7">
      <c r="A21" s="11"/>
      <c r="B21" s="11"/>
      <c r="C21" s="11"/>
      <c r="D21" s="11"/>
      <c r="E21" s="11"/>
      <c r="F21" s="11"/>
      <c r="G21" s="11"/>
    </row>
    <row r="22" spans="1:7">
      <c r="A22" s="11"/>
      <c r="B22" s="11"/>
      <c r="C22" s="11"/>
      <c r="D22" s="11"/>
      <c r="E22" s="11"/>
      <c r="F22" s="11"/>
      <c r="G22" s="11"/>
    </row>
    <row r="23" spans="1:7">
      <c r="A23" s="11"/>
      <c r="B23" s="11"/>
      <c r="C23" s="11"/>
      <c r="D23" s="11"/>
      <c r="E23" s="11"/>
      <c r="F23" s="11"/>
      <c r="G23" s="11"/>
    </row>
  </sheetData>
  <mergeCells count="3">
    <mergeCell ref="A1:G1"/>
    <mergeCell ref="A2:G2"/>
    <mergeCell ref="A19:G23"/>
  </mergeCells>
  <phoneticPr fontId="4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K13" sqref="K13"/>
    </sheetView>
  </sheetViews>
  <sheetFormatPr defaultColWidth="9" defaultRowHeight="13.5"/>
  <cols>
    <col min="1" max="1" width="6" customWidth="1"/>
    <col min="2" max="2" width="28.625" customWidth="1"/>
    <col min="3" max="3" width="9.125" customWidth="1"/>
    <col min="4" max="4" width="9.5" customWidth="1"/>
    <col min="5" max="5" width="9.125" customWidth="1"/>
    <col min="6" max="6" width="10.125" customWidth="1"/>
    <col min="7" max="7" width="6.75" customWidth="1"/>
  </cols>
  <sheetData>
    <row r="1" spans="1:7" ht="38.1" customHeight="1">
      <c r="A1" s="8" t="s">
        <v>0</v>
      </c>
      <c r="B1" s="8"/>
      <c r="C1" s="8"/>
      <c r="D1" s="8"/>
      <c r="E1" s="8"/>
      <c r="F1" s="8"/>
      <c r="G1" s="8"/>
    </row>
    <row r="2" spans="1:7" ht="24.95" customHeight="1">
      <c r="A2" s="12" t="s">
        <v>1</v>
      </c>
      <c r="B2" s="13"/>
      <c r="C2" s="13"/>
      <c r="D2" s="13"/>
      <c r="E2" s="13"/>
      <c r="F2" s="13"/>
      <c r="G2" s="13"/>
    </row>
    <row r="3" spans="1:7" ht="3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 ht="23.1" customHeight="1">
      <c r="A4" s="2">
        <v>1</v>
      </c>
      <c r="B4" s="6" t="s">
        <v>28</v>
      </c>
      <c r="C4" s="6" t="s">
        <v>13</v>
      </c>
      <c r="D4" s="6">
        <v>1</v>
      </c>
      <c r="E4" s="6">
        <v>350</v>
      </c>
      <c r="F4" s="6">
        <f>D4*E4</f>
        <v>350</v>
      </c>
      <c r="G4" s="3"/>
    </row>
    <row r="5" spans="1:7" ht="23.1" customHeight="1">
      <c r="A5" s="2">
        <v>2</v>
      </c>
      <c r="B5" s="6" t="s">
        <v>14</v>
      </c>
      <c r="C5" s="6" t="s">
        <v>10</v>
      </c>
      <c r="D5" s="6">
        <v>1</v>
      </c>
      <c r="E5" s="6">
        <v>500</v>
      </c>
      <c r="F5" s="6">
        <f t="shared" ref="F5:F14" si="0">D5*E5</f>
        <v>500</v>
      </c>
      <c r="G5" s="3"/>
    </row>
    <row r="6" spans="1:7" ht="23.1" customHeight="1">
      <c r="A6" s="2">
        <v>3</v>
      </c>
      <c r="B6" s="6" t="s">
        <v>25</v>
      </c>
      <c r="C6" s="6" t="s">
        <v>15</v>
      </c>
      <c r="D6" s="6">
        <v>1</v>
      </c>
      <c r="E6" s="6">
        <v>450</v>
      </c>
      <c r="F6" s="6">
        <f t="shared" si="0"/>
        <v>450</v>
      </c>
      <c r="G6" s="3"/>
    </row>
    <row r="7" spans="1:7" ht="23.1" customHeight="1">
      <c r="A7" s="2">
        <v>4</v>
      </c>
      <c r="B7" s="6" t="s">
        <v>16</v>
      </c>
      <c r="C7" s="6" t="s">
        <v>17</v>
      </c>
      <c r="D7" s="6">
        <v>1</v>
      </c>
      <c r="E7" s="6">
        <v>650</v>
      </c>
      <c r="F7" s="6">
        <f t="shared" si="0"/>
        <v>650</v>
      </c>
      <c r="G7" s="3"/>
    </row>
    <row r="8" spans="1:7" ht="23.1" customHeight="1">
      <c r="A8" s="2">
        <v>5</v>
      </c>
      <c r="B8" s="6" t="s">
        <v>18</v>
      </c>
      <c r="C8" s="6" t="s">
        <v>9</v>
      </c>
      <c r="D8" s="6">
        <v>56</v>
      </c>
      <c r="E8" s="6">
        <v>15</v>
      </c>
      <c r="F8" s="6">
        <f t="shared" si="0"/>
        <v>840</v>
      </c>
      <c r="G8" s="3"/>
    </row>
    <row r="9" spans="1:7" ht="23.1" customHeight="1">
      <c r="A9" s="2">
        <v>6</v>
      </c>
      <c r="B9" s="6" t="s">
        <v>19</v>
      </c>
      <c r="C9" s="6" t="s">
        <v>9</v>
      </c>
      <c r="D9" s="6">
        <v>56</v>
      </c>
      <c r="E9" s="6">
        <v>26</v>
      </c>
      <c r="F9" s="6">
        <f t="shared" si="0"/>
        <v>1456</v>
      </c>
      <c r="G9" s="3"/>
    </row>
    <row r="10" spans="1:7" ht="23.1" customHeight="1">
      <c r="A10" s="2">
        <v>7</v>
      </c>
      <c r="B10" s="6" t="s">
        <v>20</v>
      </c>
      <c r="C10" s="6" t="s">
        <v>9</v>
      </c>
      <c r="D10" s="6">
        <v>56</v>
      </c>
      <c r="E10" s="6">
        <v>59</v>
      </c>
      <c r="F10" s="6">
        <f t="shared" si="0"/>
        <v>3304</v>
      </c>
      <c r="G10" s="3"/>
    </row>
    <row r="11" spans="1:7" ht="23.1" customHeight="1">
      <c r="A11" s="2">
        <v>8</v>
      </c>
      <c r="B11" s="6" t="s">
        <v>26</v>
      </c>
      <c r="C11" s="6" t="s">
        <v>13</v>
      </c>
      <c r="D11" s="6">
        <v>2</v>
      </c>
      <c r="E11" s="6">
        <v>350</v>
      </c>
      <c r="F11" s="6">
        <f t="shared" si="0"/>
        <v>700</v>
      </c>
      <c r="G11" s="3"/>
    </row>
    <row r="12" spans="1:7" ht="23.1" customHeight="1">
      <c r="A12" s="2">
        <v>9</v>
      </c>
      <c r="B12" s="6" t="s">
        <v>27</v>
      </c>
      <c r="C12" s="6" t="s">
        <v>21</v>
      </c>
      <c r="D12" s="6">
        <v>10</v>
      </c>
      <c r="E12" s="6">
        <v>38</v>
      </c>
      <c r="F12" s="6">
        <f t="shared" si="0"/>
        <v>380</v>
      </c>
      <c r="G12" s="3"/>
    </row>
    <row r="13" spans="1:7" ht="23.1" customHeight="1">
      <c r="A13" s="2">
        <v>10</v>
      </c>
      <c r="B13" s="6" t="s">
        <v>22</v>
      </c>
      <c r="C13" s="6" t="s">
        <v>10</v>
      </c>
      <c r="D13" s="6">
        <v>1</v>
      </c>
      <c r="E13" s="6">
        <v>600</v>
      </c>
      <c r="F13" s="6">
        <f t="shared" si="0"/>
        <v>600</v>
      </c>
      <c r="G13" s="3"/>
    </row>
    <row r="14" spans="1:7" ht="23.1" customHeight="1">
      <c r="A14" s="2">
        <v>11</v>
      </c>
      <c r="B14" s="6" t="s">
        <v>23</v>
      </c>
      <c r="C14" s="6" t="s">
        <v>10</v>
      </c>
      <c r="D14" s="6">
        <v>1</v>
      </c>
      <c r="E14" s="6">
        <v>2300</v>
      </c>
      <c r="F14" s="6">
        <f t="shared" si="0"/>
        <v>2300</v>
      </c>
      <c r="G14" s="3"/>
    </row>
    <row r="15" spans="1:7" ht="23.1" customHeight="1">
      <c r="A15" s="2">
        <v>12</v>
      </c>
      <c r="B15" s="7" t="s">
        <v>24</v>
      </c>
      <c r="C15" s="1"/>
      <c r="D15" s="1"/>
      <c r="E15" s="1"/>
      <c r="F15" s="6">
        <f>SUM(F4:F14)</f>
        <v>11530</v>
      </c>
      <c r="G15" s="1" t="s">
        <v>11</v>
      </c>
    </row>
    <row r="16" spans="1:7" ht="23.1" customHeight="1">
      <c r="A16" s="2">
        <v>13</v>
      </c>
      <c r="B16" s="7" t="s">
        <v>29</v>
      </c>
      <c r="C16" s="1"/>
      <c r="D16" s="1"/>
      <c r="E16" s="1"/>
      <c r="F16" s="6">
        <f>F15*0.04</f>
        <v>461.2</v>
      </c>
      <c r="G16" s="1" t="s">
        <v>11</v>
      </c>
    </row>
    <row r="17" spans="1:7" ht="23.1" customHeight="1">
      <c r="A17" s="2">
        <v>14</v>
      </c>
      <c r="B17" s="7" t="s">
        <v>30</v>
      </c>
      <c r="C17" s="4"/>
      <c r="D17" s="4"/>
      <c r="E17" s="4"/>
      <c r="F17" s="6">
        <f>(F15+F16)*0.09</f>
        <v>1079.2080000000001</v>
      </c>
      <c r="G17" s="1" t="s">
        <v>11</v>
      </c>
    </row>
    <row r="18" spans="1:7" ht="21" customHeight="1">
      <c r="A18" s="2">
        <v>15</v>
      </c>
      <c r="B18" s="7" t="s">
        <v>31</v>
      </c>
      <c r="C18" s="4"/>
      <c r="D18" s="4"/>
      <c r="E18" s="4"/>
      <c r="F18" s="5">
        <f>13000</f>
        <v>13000</v>
      </c>
      <c r="G18" s="1" t="s">
        <v>11</v>
      </c>
    </row>
    <row r="19" spans="1:7" ht="18.95" customHeight="1">
      <c r="A19" s="9" t="s">
        <v>12</v>
      </c>
      <c r="B19" s="10"/>
      <c r="C19" s="10"/>
      <c r="D19" s="10"/>
      <c r="E19" s="10"/>
      <c r="F19" s="10"/>
      <c r="G19" s="10"/>
    </row>
    <row r="20" spans="1:7">
      <c r="A20" s="11"/>
      <c r="B20" s="11"/>
      <c r="C20" s="11"/>
      <c r="D20" s="11"/>
      <c r="E20" s="11"/>
      <c r="F20" s="11"/>
      <c r="G20" s="11"/>
    </row>
    <row r="21" spans="1:7">
      <c r="A21" s="11"/>
      <c r="B21" s="11"/>
      <c r="C21" s="11"/>
      <c r="D21" s="11"/>
      <c r="E21" s="11"/>
      <c r="F21" s="11"/>
      <c r="G21" s="11"/>
    </row>
    <row r="22" spans="1:7">
      <c r="A22" s="11"/>
      <c r="B22" s="11"/>
      <c r="C22" s="11"/>
      <c r="D22" s="11"/>
      <c r="E22" s="11"/>
      <c r="F22" s="11"/>
      <c r="G22" s="11"/>
    </row>
    <row r="23" spans="1:7">
      <c r="A23" s="11"/>
      <c r="B23" s="11"/>
      <c r="C23" s="11"/>
      <c r="D23" s="11"/>
      <c r="E23" s="11"/>
      <c r="F23" s="11"/>
      <c r="G23" s="11"/>
    </row>
  </sheetData>
  <mergeCells count="3">
    <mergeCell ref="A1:G1"/>
    <mergeCell ref="A2:G2"/>
    <mergeCell ref="A19:G23"/>
  </mergeCells>
  <phoneticPr fontId="2" type="noConversion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工程量清单</vt:lpstr>
      <vt:lpstr>控制价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2024-10-25T00:45:47Z</cp:lastPrinted>
  <dcterms:created xsi:type="dcterms:W3CDTF">2023-05-12T11:15:00Z</dcterms:created>
  <dcterms:modified xsi:type="dcterms:W3CDTF">2026-07-30T01:39:27Z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B2697C452C464159AA1BA8904FD61A06_12</vt:lpwstr>
  </property>
</Properties>
</file>